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'6.一般公共预算基本支出表'!$A:$E,'6.一般公共预算基本支出表'!$1:$5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<sst xmlns="http://schemas.openxmlformats.org/spreadsheetml/2006/main" count="351" uniqueCount="234">
  <si>
    <t>表1</t>
  </si>
  <si>
    <t>收支总表</t>
  </si>
  <si>
    <t>填报单位：[046005]神农架林区人民医院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</si>
  <si>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</si>
  <si>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</si>
  <si>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</si>
  <si>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</si>
  <si>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</si>
  <si>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</si>
  <si>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</si>
  <si>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</si>
  <si>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</si>
  <si>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</si>
  <si>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</si>
  <si>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</si>
  <si>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</si>
  <si>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</si>
  <si>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</si>
  <si>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</si>
  <si>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</si>
  <si>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</si>
  <si>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</si>
  <si>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</si>
  <si>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</si>
  <si>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</si>
  <si>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</si>
  <si>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</si>
  <si>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</si>
  <si>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</si>
  <si>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</si>
  <si>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</si>
  <si>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</si>
  <si>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</si>
  <si>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</si>
  <si>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</si>
  <si>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</si>
  <si>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</si>
  <si>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</si>
  <si>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</si>
  <si>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</si>
  <si>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</si>
  <si>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</si>
  <si>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</si>
  <si>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</si>
  <si>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</si>
  <si>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</si>
  <si>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</si>
  <si>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</si>
  <si>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</si>
  <si>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</si>
  <si>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</si>
  <si>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</si>
  <si>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</si>
  <si>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</si>
  <si>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</si>
  <si>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</si>
  <si>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</si>
  <si>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</si>
  <si>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</si>
  <si>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</si>
  <si>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</si>
  <si>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</si>
  <si>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</si>
  <si>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</si>
  <si>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</si>
  <si>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</si>
  <si>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</si>
  <si>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</si>
  <si>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</si>
  <si>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</si>
  <si>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</si>
  <si>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</si>
  <si>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</si>
  <si>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</si>
  <si>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046005</t>
  </si>
  <si>
    <t>神农架林区人民医院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</si>
  <si>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</si>
  <si>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</si>
  <si>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</si>
  <si>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</si>
  <si>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</si>
  <si>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</si>
  <si>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</si>
  <si>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</si>
  <si>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</si>
  <si>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</si>
  <si>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</si>
  <si>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</si>
  <si>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</si>
  <si>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</si>
  <si>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</si>
  <si>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</si>
  <si>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</si>
  <si>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</si>
  <si>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</si>
  <si>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</si>
  <si>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</si>
  <si>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</si>
  <si>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</si>
  <si>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</si>
  <si>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</si>
  <si>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21002</t>
  </si>
  <si>
    <t>　公立医院</t>
  </si>
  <si>
    <t>　　2100201</t>
  </si>
  <si>
    <t>　　综合医院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</si>
  <si>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</si>
  <si>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</si>
  <si>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</si>
  <si>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</si>
  <si>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</si>
  <si>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</si>
  <si>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</si>
  <si>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</si>
  <si>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</si>
  <si>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</si>
  <si>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</si>
  <si>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</si>
  <si>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表4</t>
  </si>
  <si>
    <t>财政拨款收支总表</t>
  </si>
  <si>
    <t>填报单位:[046005]神农架林区人民医院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</si>
  <si>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</si>
  <si>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</si>
  <si>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</si>
  <si>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</si>
  <si>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</si>
  <si>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</si>
  <si>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</si>
  <si>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</si>
  <si>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</si>
  <si>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</si>
  <si>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</si>
  <si>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</si>
  <si>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</si>
  <si>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</si>
  <si>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</si>
  <si>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</si>
  <si>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</si>
  <si>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</si>
  <si>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</si>
  <si>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</si>
  <si>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</si>
  <si>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</si>
  <si>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</si>
  <si>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</si>
  <si>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</si>
  <si>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</si>
  <si>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</si>
  <si>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</si>
  <si>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</si>
  <si>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</si>
  <si>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</si>
  <si>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</si>
  <si>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</si>
  <si>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</si>
  <si>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</si>
  <si>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</si>
  <si>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</si>
  <si>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</si>
  <si>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</si>
  <si>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</si>
  <si>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</si>
  <si>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</si>
  <si>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</si>
  <si>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</si>
  <si>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</si>
  <si>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</si>
  <si>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</si>
  <si>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</si>
  <si>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</si>
  <si>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</si>
  <si>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</si>
  <si>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</si>
  <si>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</si>
  <si>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</si>
  <si>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</si>
  <si>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</si>
  <si>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</si>
  <si>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</si>
  <si>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</si>
  <si>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</si>
  <si>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</si>
  <si>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</si>
  <si>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</si>
  <si>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</si>
  <si>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</si>
  <si>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</si>
  <si>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</si>
  <si>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</si>
  <si>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30213</t>
  </si>
  <si>
    <t>　维修（护）费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</si>
  <si>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</si>
  <si>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</si>
  <si>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</si>
  <si>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</si>
  <si>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</si>
  <si>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</si>
  <si>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</si>
  <si>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</si>
  <si>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</si>
  <si>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</si>
  <si>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</si>
  <si>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</si>
  <si>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</si>
  <si>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</si>
  <si>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</si>
  <si>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</si>
  <si>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</si>
  <si>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</si>
  <si>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</si>
  <si>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</si>
  <si>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</si>
  <si>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</si>
  <si>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</si>
  <si>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</si>
  <si>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</si>
  <si>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</si>
  <si>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</si>
  <si>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</si>
  <si>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</si>
  <si>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</si>
  <si>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</si>
  <si>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</si>
  <si>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</si>
  <si>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人民医院医疗卫生专家补贴</t>
  </si>
  <si>
    <t>　神农架林区人民医院中央重大传染病防控资金</t>
  </si>
  <si>
    <t>　神农架林区人民医院中央和省级基本公共卫生服务资金</t>
  </si>
  <si>
    <t>　神农架林区人民医院中央和省级医疗服务与保障能力提升(公立医院综合改革)资金</t>
  </si>
  <si>
    <t>　神农架林区人民医院中央和省级中医药事业传承与发展资金</t>
  </si>
  <si>
    <t>　神农架林区人民医院中央和省级医疗服务与保障能力提升(卫生健康人才培养)资金</t>
  </si>
  <si>
    <t>　神农架林区人民医院中央和省级医疗服务与保障能力提升(医疗卫生机构能力建设)资金</t>
  </si>
  <si>
    <t>　人民医院食堂运转保障经费</t>
  </si>
  <si>
    <t>　人民医院退休人员职工慰问及老基保退休经费</t>
  </si>
  <si>
    <t>　人民医院编外人员保障经费</t>
  </si>
  <si>
    <t>　人民医院能力发展经费资本性支出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</si>
</sst>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 vertical="center"/>
      <protection/>
    </xf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8" fillId="0" borderId="9" xfId="0" applyNumberFormat="1" applyFont="1" applyBorder="1" applyAlignment="1" applyProtection="1">
      <alignment horizontal="center" vertical="center"/>
      <protection/>
    </xf>
    <xf numFmtId="2" fontId="8" fillId="0" borderId="9" xfId="0" applyNumberFormat="1" applyFont="1" applyBorder="1" applyAlignment="1" applyProtection="1">
      <alignment horizontal="center" vertical="center" wrapText="1"/>
      <protection/>
    </xf>
    <xf numFmtId="2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2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2" fontId="11" fillId="0" borderId="9" xfId="0" applyNumberFormat="1" applyFont="1" applyBorder="1" applyAlignment="1" applyProtection="1">
      <alignment horizontal="right" vertical="center"/>
      <protection/>
    </xf>
    <xf numFmtId="2" fontId="9" fillId="33" borderId="9" xfId="0" applyNumberFormat="1" applyFont="1" applyFill="1" applyBorder="1" applyAlignment="1" applyProtection="1">
      <alignment horizontal="right" vertical="center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vertical="center"/>
      <protection/>
    </xf>
    <xf numFmtId="2" fontId="9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常规_2009绩效目标申报表(修改版)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2">
      <selection activeCell="M10" sqref="M10"/>
    </sheetView>
  </sheetViews>
  <sheetFormatPr defaultColWidth="9.140625" defaultRowHeight="12.75" customHeight="1"/>
  <cols>
    <col min="1" max="1" width="34.28125" style="1" customWidth="1"/>
    <col min="2" max="2" width="52.71093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55" t="s">
        <v>0</v>
      </c>
      <c r="B1" s="56"/>
      <c r="C1" s="33"/>
      <c r="D1" s="33"/>
    </row>
    <row r="2" spans="1:4" s="1" customFormat="1" ht="22.5" customHeight="1">
      <c r="A2" s="4" t="s">
        <v>1</v>
      </c>
      <c r="B2" s="34"/>
      <c r="C2" s="34"/>
      <c r="D2" s="34"/>
    </row>
    <row r="3" spans="1:4" s="1" customFormat="1" ht="14.25" customHeight="1">
      <c r="A3" s="5" t="s">
        <v>2</v>
      </c>
      <c r="B3" s="6"/>
      <c r="C3" s="57"/>
      <c r="D3" s="16" t="s">
        <v>3</v>
      </c>
    </row>
    <row r="4" spans="1:4" s="1" customFormat="1" ht="14.25" customHeight="1">
      <c r="A4" s="38" t="s">
        <v>4</v>
      </c>
      <c r="B4" s="45"/>
      <c r="C4" s="38" t="s">
        <v>5</v>
      </c>
      <c r="D4" s="45"/>
    </row>
    <row r="5" spans="1:4" s="1" customFormat="1" ht="14.25" customHeight="1">
      <c r="A5" s="38" t="s">
        <v>6</v>
      </c>
      <c r="B5" s="38" t="s">
        <v>7</v>
      </c>
      <c r="C5" s="38" t="s">
        <v>6</v>
      </c>
      <c r="D5" s="38" t="s">
        <v>7</v>
      </c>
    </row>
    <row r="6" spans="1:4" s="1" customFormat="1" ht="14.25" customHeight="1">
      <c r="A6" s="41" t="s">
        <v>8</v>
      </c>
      <c r="B6" s="40">
        <f>B7+B8+B9+B10+B11+B12</f>
        <v>2677.692714</v>
      </c>
      <c r="C6" s="41" t="s">
        <v>9</v>
      </c>
      <c r="D6" s="40"/>
    </row>
    <row r="7" spans="1:4" s="1" customFormat="1" ht="14.25" customHeight="1">
      <c r="A7" s="41" t="s">
        <v>10</v>
      </c>
      <c r="B7" s="42">
        <v>1918.692714</v>
      </c>
      <c r="C7" s="41" t="s">
        <v>11</v>
      </c>
      <c r="D7" s="40"/>
    </row>
    <row r="8" spans="1:4" s="1" customFormat="1" ht="14.25" customHeight="1">
      <c r="A8" s="41" t="s">
        <v>12</v>
      </c>
      <c r="B8" s="42"/>
      <c r="C8" s="41" t="s">
        <v>13</v>
      </c>
      <c r="D8" s="40"/>
    </row>
    <row r="9" spans="1:4" s="1" customFormat="1" ht="14.25" customHeight="1">
      <c r="A9" s="41" t="s">
        <v>14</v>
      </c>
      <c r="B9" s="42"/>
      <c r="C9" s="41" t="s">
        <v>15</v>
      </c>
      <c r="D9" s="40"/>
    </row>
    <row r="10" spans="1:4" s="1" customFormat="1" ht="14.25" customHeight="1">
      <c r="A10" s="41" t="s">
        <v>16</v>
      </c>
      <c r="B10" s="42"/>
      <c r="C10" s="41" t="s">
        <v>17</v>
      </c>
      <c r="D10" s="40"/>
    </row>
    <row r="11" spans="1:4" s="1" customFormat="1" ht="14.25" customHeight="1">
      <c r="A11" s="41" t="s">
        <v>18</v>
      </c>
      <c r="B11" s="42"/>
      <c r="C11" s="41" t="s">
        <v>19</v>
      </c>
      <c r="D11" s="40">
        <v>474.710736</v>
      </c>
    </row>
    <row r="12" spans="1:4" s="1" customFormat="1" ht="14.25" customHeight="1">
      <c r="A12" s="41" t="s">
        <v>20</v>
      </c>
      <c r="B12" s="42">
        <v>759</v>
      </c>
      <c r="C12" s="41" t="s">
        <v>21</v>
      </c>
      <c r="D12" s="40">
        <v>21004.771178</v>
      </c>
    </row>
    <row r="13" spans="1:4" s="1" customFormat="1" ht="14.25" customHeight="1">
      <c r="A13" s="41" t="s">
        <v>22</v>
      </c>
      <c r="B13" s="40"/>
      <c r="C13" s="41" t="s">
        <v>23</v>
      </c>
      <c r="D13" s="40"/>
    </row>
    <row r="14" spans="1:4" s="1" customFormat="1" ht="14.25" customHeight="1">
      <c r="A14" s="41" t="s">
        <v>24</v>
      </c>
      <c r="B14" s="42"/>
      <c r="C14" s="41" t="s">
        <v>25</v>
      </c>
      <c r="D14" s="40"/>
    </row>
    <row r="15" spans="1:4" s="1" customFormat="1" ht="14.25" customHeight="1">
      <c r="A15" s="41" t="s">
        <v>26</v>
      </c>
      <c r="B15" s="42"/>
      <c r="C15" s="41" t="s">
        <v>27</v>
      </c>
      <c r="D15" s="40"/>
    </row>
    <row r="16" spans="1:4" s="1" customFormat="1" ht="14.25" customHeight="1">
      <c r="A16" s="41" t="s">
        <v>28</v>
      </c>
      <c r="B16" s="40"/>
      <c r="C16" s="41" t="s">
        <v>29</v>
      </c>
      <c r="D16" s="40"/>
    </row>
    <row r="17" spans="1:4" s="1" customFormat="1" ht="14.25" customHeight="1">
      <c r="A17" s="41" t="s">
        <v>30</v>
      </c>
      <c r="B17" s="40"/>
      <c r="C17" s="41" t="s">
        <v>31</v>
      </c>
      <c r="D17" s="40"/>
    </row>
    <row r="18" spans="1:4" s="1" customFormat="1" ht="14.25" customHeight="1">
      <c r="A18" s="41" t="s">
        <v>32</v>
      </c>
      <c r="B18" s="40">
        <v>8000</v>
      </c>
      <c r="C18" s="41" t="s">
        <v>33</v>
      </c>
      <c r="D18" s="40"/>
    </row>
    <row r="19" spans="1:4" s="1" customFormat="1" ht="14.25" customHeight="1">
      <c r="A19" s="41" t="s">
        <v>34</v>
      </c>
      <c r="B19" s="40"/>
      <c r="C19" s="41" t="s">
        <v>35</v>
      </c>
      <c r="D19" s="40"/>
    </row>
    <row r="20" spans="1:4" s="1" customFormat="1" ht="14.25" customHeight="1">
      <c r="A20" s="41" t="s">
        <v>36</v>
      </c>
      <c r="B20" s="40"/>
      <c r="C20" s="41" t="s">
        <v>37</v>
      </c>
      <c r="D20" s="40"/>
    </row>
    <row r="21" spans="1:4" s="1" customFormat="1" ht="14.25" customHeight="1">
      <c r="A21" s="41" t="s">
        <v>38</v>
      </c>
      <c r="B21" s="40"/>
      <c r="C21" s="41" t="s">
        <v>39</v>
      </c>
      <c r="D21" s="40"/>
    </row>
    <row r="22" spans="1:4" s="1" customFormat="1" ht="14.25" customHeight="1">
      <c r="A22" s="41" t="s">
        <v>40</v>
      </c>
      <c r="B22" s="40">
        <v>8051.7</v>
      </c>
      <c r="C22" s="41" t="s">
        <v>41</v>
      </c>
      <c r="D22" s="40">
        <v>396.9108</v>
      </c>
    </row>
    <row r="23" spans="1:4" s="1" customFormat="1" ht="14.25" customHeight="1">
      <c r="A23" s="41"/>
      <c r="B23" s="41"/>
      <c r="C23" s="41" t="s">
        <v>42</v>
      </c>
      <c r="D23" s="40"/>
    </row>
    <row r="24" spans="1:4" s="1" customFormat="1" ht="14.25" customHeight="1">
      <c r="A24" s="41"/>
      <c r="B24" s="41"/>
      <c r="C24" s="41" t="s">
        <v>43</v>
      </c>
      <c r="D24" s="40"/>
    </row>
    <row r="25" spans="1:4" s="1" customFormat="1" ht="14.25" customHeight="1">
      <c r="A25" s="41"/>
      <c r="B25" s="41"/>
      <c r="C25" s="41" t="s">
        <v>44</v>
      </c>
      <c r="D25" s="40"/>
    </row>
    <row r="26" spans="1:4" s="1" customFormat="1" ht="14.25" customHeight="1">
      <c r="A26" s="41"/>
      <c r="B26" s="41"/>
      <c r="C26" s="41" t="s">
        <v>45</v>
      </c>
      <c r="D26" s="40"/>
    </row>
    <row r="27" spans="1:4" s="1" customFormat="1" ht="14.25" customHeight="1">
      <c r="A27" s="41"/>
      <c r="B27" s="41"/>
      <c r="C27" s="41" t="s">
        <v>46</v>
      </c>
      <c r="D27" s="40"/>
    </row>
    <row r="28" spans="1:4" s="1" customFormat="1" ht="14.25" customHeight="1">
      <c r="A28" s="41"/>
      <c r="B28" s="41"/>
      <c r="C28" s="41" t="s">
        <v>47</v>
      </c>
      <c r="D28" s="40"/>
    </row>
    <row r="29" spans="1:4" s="1" customFormat="1" ht="14.25" customHeight="1">
      <c r="A29" s="41"/>
      <c r="B29" s="41"/>
      <c r="C29" s="41" t="s">
        <v>48</v>
      </c>
      <c r="D29" s="40"/>
    </row>
    <row r="30" spans="1:4" s="1" customFormat="1" ht="14.25" customHeight="1">
      <c r="A30" s="41"/>
      <c r="B30" s="41"/>
      <c r="C30" s="41"/>
      <c r="D30" s="41"/>
    </row>
    <row r="31" spans="1:4" s="1" customFormat="1" ht="14.25" customHeight="1">
      <c r="A31" s="41" t="s">
        <v>49</v>
      </c>
      <c r="B31" s="16">
        <f>B6+B13+B16+B17+B18+B19+B20+B21+B22</f>
        <v>18729.392714</v>
      </c>
      <c r="C31" s="41" t="s">
        <v>50</v>
      </c>
      <c r="D31" s="40">
        <f>D7+D8+D9+D10+D11+D12+D13+D14+D15+D16+D17+D18+D19+D20+D21+D22+D23+D24+D25+D26+D27+D28+D29+D6</f>
        <v>21876.392714</v>
      </c>
    </row>
    <row r="32" spans="1:4" s="1" customFormat="1" ht="14.25" customHeight="1">
      <c r="A32" s="41" t="s">
        <v>51</v>
      </c>
      <c r="B32" s="40">
        <v>3147</v>
      </c>
      <c r="C32" s="41" t="s">
        <v>52</v>
      </c>
      <c r="D32" s="40"/>
    </row>
    <row r="33" spans="1:4" s="1" customFormat="1" ht="14.25" customHeight="1">
      <c r="A33" s="41" t="s">
        <v>53</v>
      </c>
      <c r="B33" s="40">
        <f>B31+B32</f>
        <v>21876.392714</v>
      </c>
      <c r="C33" s="41" t="s">
        <v>54</v>
      </c>
      <c r="D33" s="40">
        <f>B33</f>
        <v>21876.392714</v>
      </c>
    </row>
    <row r="34" spans="1:4" s="1" customFormat="1" ht="14.25" customHeight="1">
      <c r="A34" s="57" t="s">
        <v>55</v>
      </c>
      <c r="B34" s="57"/>
      <c r="C34" s="57"/>
      <c r="D34" s="57"/>
    </row>
    <row r="35" spans="1:4" s="1" customFormat="1" ht="15">
      <c r="A35" s="15"/>
      <c r="B35" s="15"/>
      <c r="C35" s="15"/>
      <c r="D35" s="15"/>
    </row>
    <row r="36" spans="1:4" s="1" customFormat="1" ht="15">
      <c r="A36" s="15"/>
      <c r="B36" s="15"/>
      <c r="C36" s="15"/>
      <c r="D36" s="1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showGridLines="0" workbookViewId="0" topLeftCell="A1">
      <selection activeCell="M1" sqref="M1:N65536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4" width="7.140625" style="1" customWidth="1"/>
    <col min="5" max="5" width="10.8515625" style="1" customWidth="1"/>
    <col min="6" max="6" width="10.57421875" style="1" customWidth="1"/>
    <col min="7" max="7" width="9.140625" style="1" hidden="1" customWidth="1"/>
    <col min="8" max="8" width="10.28125" style="1" customWidth="1"/>
    <col min="9" max="9" width="10.57421875" style="1" customWidth="1"/>
    <col min="10" max="10" width="11.421875" style="1" customWidth="1"/>
    <col min="11" max="11" width="7.140625" style="1" customWidth="1"/>
    <col min="12" max="12" width="11.421875" style="1" customWidth="1"/>
    <col min="13" max="14" width="9.00390625" style="1" customWidth="1"/>
    <col min="15" max="15" width="10.421875" style="1" customWidth="1"/>
    <col min="16" max="16" width="9.28125" style="1" customWidth="1"/>
    <col min="17" max="17" width="9.140625" style="1" hidden="1" customWidth="1"/>
    <col min="18" max="18" width="9.140625" style="1" customWidth="1"/>
    <col min="19" max="19" width="8.7109375" style="1" customWidth="1"/>
    <col min="20" max="21" width="9.140625" style="1" customWidth="1"/>
  </cols>
  <sheetData>
    <row r="1" spans="1:19" s="1" customFormat="1" ht="21" customHeight="1">
      <c r="A1" s="17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38.25" customHeight="1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" customFormat="1" ht="21" customHeight="1">
      <c r="A3" s="47" t="s">
        <v>2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8"/>
      <c r="R3" s="54"/>
      <c r="S3" s="49" t="s">
        <v>3</v>
      </c>
    </row>
    <row r="4" spans="1:19" s="1" customFormat="1" ht="21" customHeight="1">
      <c r="A4" s="23" t="s">
        <v>58</v>
      </c>
      <c r="B4" s="22" t="s">
        <v>59</v>
      </c>
      <c r="C4" s="22" t="s">
        <v>60</v>
      </c>
      <c r="D4" s="22" t="s">
        <v>61</v>
      </c>
      <c r="E4" s="50"/>
      <c r="F4" s="50"/>
      <c r="G4" s="50"/>
      <c r="H4" s="50"/>
      <c r="I4" s="50"/>
      <c r="J4" s="50"/>
      <c r="K4" s="50"/>
      <c r="L4" s="50"/>
      <c r="M4" s="50"/>
      <c r="N4" s="22" t="s">
        <v>51</v>
      </c>
      <c r="O4" s="50"/>
      <c r="P4" s="50"/>
      <c r="Q4" s="50"/>
      <c r="R4" s="50"/>
      <c r="S4" s="50"/>
    </row>
    <row r="5" spans="1:19" s="1" customFormat="1" ht="43.5" customHeight="1">
      <c r="A5" s="23"/>
      <c r="B5" s="22"/>
      <c r="C5" s="22"/>
      <c r="D5" s="22" t="s">
        <v>62</v>
      </c>
      <c r="E5" s="23" t="s">
        <v>63</v>
      </c>
      <c r="F5" s="23" t="s">
        <v>64</v>
      </c>
      <c r="G5" s="23" t="s">
        <v>65</v>
      </c>
      <c r="H5" s="23" t="s">
        <v>66</v>
      </c>
      <c r="I5" s="23" t="s">
        <v>67</v>
      </c>
      <c r="J5" s="23" t="s">
        <v>68</v>
      </c>
      <c r="K5" s="23" t="s">
        <v>69</v>
      </c>
      <c r="L5" s="23" t="s">
        <v>70</v>
      </c>
      <c r="M5" s="23" t="s">
        <v>71</v>
      </c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72</v>
      </c>
    </row>
    <row r="6" spans="1:20" s="1" customFormat="1" ht="30.75" customHeight="1">
      <c r="A6" s="10" t="s">
        <v>73</v>
      </c>
      <c r="B6" s="10" t="s">
        <v>60</v>
      </c>
      <c r="C6" s="51">
        <f>D6+N6</f>
        <v>21876.392714</v>
      </c>
      <c r="D6" s="51">
        <f>E6+F6+G6+H6+I6+J6+K6+L6+M6</f>
        <v>18729.392714</v>
      </c>
      <c r="E6" s="25">
        <v>2677.692714</v>
      </c>
      <c r="F6" s="25"/>
      <c r="G6" s="52"/>
      <c r="H6" s="25"/>
      <c r="I6" s="25">
        <v>8000</v>
      </c>
      <c r="J6" s="25"/>
      <c r="K6" s="25"/>
      <c r="L6" s="25"/>
      <c r="M6" s="25">
        <v>8051.7</v>
      </c>
      <c r="N6" s="25">
        <f>O6+P6+Q6+R6+S6</f>
        <v>3147</v>
      </c>
      <c r="O6" s="25"/>
      <c r="P6" s="25"/>
      <c r="Q6" s="52"/>
      <c r="R6" s="25"/>
      <c r="S6" s="25">
        <v>3147</v>
      </c>
      <c r="T6" s="15"/>
    </row>
    <row r="7" spans="1:19" s="1" customFormat="1" ht="30.75" customHeight="1">
      <c r="A7" s="12" t="s">
        <v>74</v>
      </c>
      <c r="B7" s="12" t="s">
        <v>75</v>
      </c>
      <c r="C7" s="53">
        <f>D7+N7</f>
        <v>21876.392714</v>
      </c>
      <c r="D7" s="53">
        <f>E7+F7+G7+H7+I7+J7+K7+L7+M7</f>
        <v>18729.392714</v>
      </c>
      <c r="E7" s="27">
        <v>2677.692714</v>
      </c>
      <c r="F7" s="27"/>
      <c r="G7" s="46"/>
      <c r="H7" s="27"/>
      <c r="I7" s="27">
        <v>8000</v>
      </c>
      <c r="J7" s="27"/>
      <c r="K7" s="27"/>
      <c r="L7" s="27"/>
      <c r="M7" s="27">
        <v>8051.7</v>
      </c>
      <c r="N7" s="27">
        <f>O7+P7+Q7+R7+S7</f>
        <v>3147</v>
      </c>
      <c r="O7" s="27"/>
      <c r="P7" s="27"/>
      <c r="Q7" s="46"/>
      <c r="R7" s="27"/>
      <c r="S7" s="27">
        <v>3147</v>
      </c>
    </row>
    <row r="8" spans="1:19" s="1" customFormat="1" ht="30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="1" customFormat="1" ht="21" customHeight="1"/>
    <row r="10" spans="1:19" s="1" customFormat="1" ht="21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1" customFormat="1" ht="21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1" customFormat="1" ht="21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s="1" customFormat="1" ht="21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s="1" customFormat="1" ht="21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9.00390625" style="1" customWidth="1"/>
    <col min="4" max="4" width="19.421875" style="1" customWidth="1"/>
    <col min="5" max="5" width="18.421875" style="1" customWidth="1"/>
    <col min="6" max="6" width="20.7109375" style="1" customWidth="1"/>
    <col min="7" max="7" width="16.140625" style="1" customWidth="1"/>
    <col min="8" max="8" width="20.00390625" style="1" customWidth="1"/>
    <col min="9" max="9" width="9.140625" style="1" customWidth="1"/>
  </cols>
  <sheetData>
    <row r="1" s="1" customFormat="1" ht="21" customHeight="1">
      <c r="A1" s="17" t="s">
        <v>76</v>
      </c>
    </row>
    <row r="2" spans="1:8" s="1" customFormat="1" ht="33.75" customHeight="1">
      <c r="A2" s="19" t="s">
        <v>77</v>
      </c>
      <c r="B2" s="19"/>
      <c r="C2" s="19"/>
      <c r="D2" s="19"/>
      <c r="E2" s="19"/>
      <c r="F2" s="19"/>
      <c r="G2" s="19"/>
      <c r="H2" s="19"/>
    </row>
    <row r="3" spans="1:8" s="1" customFormat="1" ht="21" customHeight="1">
      <c r="A3" s="20" t="s">
        <v>2</v>
      </c>
      <c r="H3" s="21" t="s">
        <v>3</v>
      </c>
    </row>
    <row r="4" spans="1:8" s="1" customFormat="1" ht="36" customHeight="1">
      <c r="A4" s="23" t="s">
        <v>78</v>
      </c>
      <c r="B4" s="23" t="s">
        <v>79</v>
      </c>
      <c r="C4" s="23" t="s">
        <v>60</v>
      </c>
      <c r="D4" s="23" t="s">
        <v>80</v>
      </c>
      <c r="E4" s="23" t="s">
        <v>81</v>
      </c>
      <c r="F4" s="23" t="s">
        <v>82</v>
      </c>
      <c r="G4" s="23" t="s">
        <v>83</v>
      </c>
      <c r="H4" s="23" t="s">
        <v>84</v>
      </c>
    </row>
    <row r="5" spans="1:8" s="1" customFormat="1" ht="28.5" customHeight="1">
      <c r="A5" s="24" t="s">
        <v>73</v>
      </c>
      <c r="B5" s="24" t="s">
        <v>60</v>
      </c>
      <c r="C5" s="25">
        <v>21876.392714</v>
      </c>
      <c r="D5" s="25">
        <v>6893.762366</v>
      </c>
      <c r="E5" s="25">
        <v>14982.630348</v>
      </c>
      <c r="F5" s="25"/>
      <c r="G5" s="25"/>
      <c r="H5" s="25"/>
    </row>
    <row r="6" spans="1:8" s="1" customFormat="1" ht="28.5" customHeight="1">
      <c r="A6" s="24" t="s">
        <v>85</v>
      </c>
      <c r="B6" s="24" t="s">
        <v>86</v>
      </c>
      <c r="C6" s="25">
        <v>474.710736</v>
      </c>
      <c r="D6" s="25">
        <v>460.996074</v>
      </c>
      <c r="E6" s="25">
        <v>13.714662</v>
      </c>
      <c r="F6" s="25"/>
      <c r="G6" s="25"/>
      <c r="H6" s="25"/>
    </row>
    <row r="7" spans="1:8" s="1" customFormat="1" ht="28.5" customHeight="1">
      <c r="A7" s="24" t="s">
        <v>87</v>
      </c>
      <c r="B7" s="24" t="s">
        <v>88</v>
      </c>
      <c r="C7" s="25">
        <v>462.014652</v>
      </c>
      <c r="D7" s="25">
        <v>448.29999</v>
      </c>
      <c r="E7" s="25">
        <v>13.714662</v>
      </c>
      <c r="F7" s="25"/>
      <c r="G7" s="25"/>
      <c r="H7" s="25"/>
    </row>
    <row r="8" spans="1:8" s="1" customFormat="1" ht="28.5" customHeight="1">
      <c r="A8" s="26" t="s">
        <v>89</v>
      </c>
      <c r="B8" s="26" t="s">
        <v>90</v>
      </c>
      <c r="C8" s="27">
        <v>146.569692</v>
      </c>
      <c r="D8" s="27">
        <v>132.85503</v>
      </c>
      <c r="E8" s="27">
        <v>13.714662</v>
      </c>
      <c r="F8" s="27"/>
      <c r="G8" s="27"/>
      <c r="H8" s="27"/>
    </row>
    <row r="9" spans="1:8" s="1" customFormat="1" ht="28.5" customHeight="1">
      <c r="A9" s="26" t="s">
        <v>91</v>
      </c>
      <c r="B9" s="26" t="s">
        <v>92</v>
      </c>
      <c r="C9" s="27">
        <v>210.29664</v>
      </c>
      <c r="D9" s="27">
        <v>210.29664</v>
      </c>
      <c r="E9" s="27"/>
      <c r="F9" s="27"/>
      <c r="G9" s="27"/>
      <c r="H9" s="27"/>
    </row>
    <row r="10" spans="1:8" s="1" customFormat="1" ht="28.5" customHeight="1">
      <c r="A10" s="26" t="s">
        <v>93</v>
      </c>
      <c r="B10" s="26" t="s">
        <v>94</v>
      </c>
      <c r="C10" s="27">
        <v>105.14832</v>
      </c>
      <c r="D10" s="27">
        <v>105.14832</v>
      </c>
      <c r="E10" s="27"/>
      <c r="F10" s="27"/>
      <c r="G10" s="27"/>
      <c r="H10" s="27"/>
    </row>
    <row r="11" spans="1:8" s="1" customFormat="1" ht="28.5" customHeight="1">
      <c r="A11" s="24" t="s">
        <v>95</v>
      </c>
      <c r="B11" s="24" t="s">
        <v>96</v>
      </c>
      <c r="C11" s="25">
        <v>12.696084</v>
      </c>
      <c r="D11" s="25">
        <v>12.696084</v>
      </c>
      <c r="E11" s="25"/>
      <c r="F11" s="25"/>
      <c r="G11" s="25"/>
      <c r="H11" s="25"/>
    </row>
    <row r="12" spans="1:8" s="1" customFormat="1" ht="28.5" customHeight="1">
      <c r="A12" s="26" t="s">
        <v>97</v>
      </c>
      <c r="B12" s="26" t="s">
        <v>98</v>
      </c>
      <c r="C12" s="27">
        <v>12.696084</v>
      </c>
      <c r="D12" s="27">
        <v>12.696084</v>
      </c>
      <c r="E12" s="27"/>
      <c r="F12" s="27"/>
      <c r="G12" s="27"/>
      <c r="H12" s="27"/>
    </row>
    <row r="13" spans="1:8" s="1" customFormat="1" ht="28.5" customHeight="1">
      <c r="A13" s="24" t="s">
        <v>99</v>
      </c>
      <c r="B13" s="24" t="s">
        <v>100</v>
      </c>
      <c r="C13" s="25">
        <v>21004.771178</v>
      </c>
      <c r="D13" s="25">
        <v>6035.855492</v>
      </c>
      <c r="E13" s="25">
        <v>14968.915686</v>
      </c>
      <c r="F13" s="25"/>
      <c r="G13" s="25"/>
      <c r="H13" s="25"/>
    </row>
    <row r="14" spans="1:8" s="1" customFormat="1" ht="28.5" customHeight="1">
      <c r="A14" s="24" t="s">
        <v>101</v>
      </c>
      <c r="B14" s="24" t="s">
        <v>102</v>
      </c>
      <c r="C14" s="25">
        <v>20847.99581</v>
      </c>
      <c r="D14" s="25">
        <v>5879.080124</v>
      </c>
      <c r="E14" s="25">
        <v>14968.915686</v>
      </c>
      <c r="F14" s="25"/>
      <c r="G14" s="25"/>
      <c r="H14" s="25"/>
    </row>
    <row r="15" spans="1:8" s="1" customFormat="1" ht="28.5" customHeight="1">
      <c r="A15" s="26" t="s">
        <v>103</v>
      </c>
      <c r="B15" s="26" t="s">
        <v>104</v>
      </c>
      <c r="C15" s="27">
        <v>20847.99581</v>
      </c>
      <c r="D15" s="27">
        <v>5879.080124</v>
      </c>
      <c r="E15" s="27">
        <v>14968.915686</v>
      </c>
      <c r="F15" s="27"/>
      <c r="G15" s="27"/>
      <c r="H15" s="27"/>
    </row>
    <row r="16" spans="1:8" s="1" customFormat="1" ht="28.5" customHeight="1">
      <c r="A16" s="24" t="s">
        <v>105</v>
      </c>
      <c r="B16" s="24" t="s">
        <v>106</v>
      </c>
      <c r="C16" s="25">
        <v>156.775368</v>
      </c>
      <c r="D16" s="25">
        <v>156.775368</v>
      </c>
      <c r="E16" s="25"/>
      <c r="F16" s="25"/>
      <c r="G16" s="25"/>
      <c r="H16" s="25"/>
    </row>
    <row r="17" spans="1:8" s="1" customFormat="1" ht="28.5" customHeight="1">
      <c r="A17" s="26" t="s">
        <v>107</v>
      </c>
      <c r="B17" s="26" t="s">
        <v>108</v>
      </c>
      <c r="C17" s="27">
        <v>156.775368</v>
      </c>
      <c r="D17" s="27">
        <v>156.775368</v>
      </c>
      <c r="E17" s="27"/>
      <c r="F17" s="27"/>
      <c r="G17" s="27"/>
      <c r="H17" s="27"/>
    </row>
    <row r="18" spans="1:8" s="1" customFormat="1" ht="28.5" customHeight="1">
      <c r="A18" s="24" t="s">
        <v>109</v>
      </c>
      <c r="B18" s="24" t="s">
        <v>110</v>
      </c>
      <c r="C18" s="25">
        <v>396.9108</v>
      </c>
      <c r="D18" s="25">
        <v>396.9108</v>
      </c>
      <c r="E18" s="25"/>
      <c r="F18" s="25"/>
      <c r="G18" s="25"/>
      <c r="H18" s="25"/>
    </row>
    <row r="19" spans="1:8" s="1" customFormat="1" ht="28.5" customHeight="1">
      <c r="A19" s="24" t="s">
        <v>111</v>
      </c>
      <c r="B19" s="24" t="s">
        <v>112</v>
      </c>
      <c r="C19" s="25">
        <v>396.9108</v>
      </c>
      <c r="D19" s="25">
        <v>396.9108</v>
      </c>
      <c r="E19" s="25"/>
      <c r="F19" s="25"/>
      <c r="G19" s="25"/>
      <c r="H19" s="25"/>
    </row>
    <row r="20" spans="1:8" s="1" customFormat="1" ht="28.5" customHeight="1">
      <c r="A20" s="26" t="s">
        <v>113</v>
      </c>
      <c r="B20" s="26" t="s">
        <v>114</v>
      </c>
      <c r="C20" s="27">
        <v>299.1288</v>
      </c>
      <c r="D20" s="27">
        <v>299.1288</v>
      </c>
      <c r="E20" s="27"/>
      <c r="F20" s="27"/>
      <c r="G20" s="27"/>
      <c r="H20" s="27"/>
    </row>
    <row r="21" spans="1:8" s="1" customFormat="1" ht="28.5" customHeight="1">
      <c r="A21" s="26" t="s">
        <v>115</v>
      </c>
      <c r="B21" s="26" t="s">
        <v>116</v>
      </c>
      <c r="C21" s="27">
        <v>97.782</v>
      </c>
      <c r="D21" s="27">
        <v>97.782</v>
      </c>
      <c r="E21" s="27"/>
      <c r="F21" s="27"/>
      <c r="G21" s="27"/>
      <c r="H21" s="2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17" t="s">
        <v>117</v>
      </c>
      <c r="B1" s="33"/>
      <c r="C1" s="33"/>
      <c r="D1" s="33"/>
    </row>
    <row r="2" spans="1:4" s="1" customFormat="1" ht="22.5" customHeight="1">
      <c r="A2" s="19" t="s">
        <v>118</v>
      </c>
      <c r="B2" s="34"/>
      <c r="C2" s="34"/>
      <c r="D2" s="34"/>
    </row>
    <row r="3" spans="1:4" s="1" customFormat="1" ht="15" customHeight="1">
      <c r="A3" s="35" t="s">
        <v>119</v>
      </c>
      <c r="B3" s="15"/>
      <c r="C3" s="33"/>
      <c r="D3" s="36" t="s">
        <v>3</v>
      </c>
    </row>
    <row r="4" spans="1:4" s="1" customFormat="1" ht="14.25" customHeight="1">
      <c r="A4" s="37" t="s">
        <v>4</v>
      </c>
      <c r="B4" s="38"/>
      <c r="C4" s="38" t="s">
        <v>5</v>
      </c>
      <c r="D4" s="38"/>
    </row>
    <row r="5" spans="1:4" s="1" customFormat="1" ht="14.25" customHeight="1">
      <c r="A5" s="37" t="s">
        <v>120</v>
      </c>
      <c r="B5" s="38" t="s">
        <v>7</v>
      </c>
      <c r="C5" s="38" t="s">
        <v>120</v>
      </c>
      <c r="D5" s="38" t="s">
        <v>7</v>
      </c>
    </row>
    <row r="6" spans="1:4" s="1" customFormat="1" ht="14.25" customHeight="1">
      <c r="A6" s="39" t="s">
        <v>121</v>
      </c>
      <c r="B6" s="40">
        <f>B7+B14+B17</f>
        <v>2677.692714</v>
      </c>
      <c r="C6" s="41" t="s">
        <v>122</v>
      </c>
      <c r="D6" s="40">
        <f>D7+D8+D9+D10+D11+D12+D13+D14+D15+D16+D17+D18+D19+D20+D21+D22+D23+D24+D25+D26+D27+D28+D29+D30</f>
        <v>2677.692714</v>
      </c>
    </row>
    <row r="7" spans="1:4" s="1" customFormat="1" ht="14.25" customHeight="1">
      <c r="A7" s="39" t="s">
        <v>123</v>
      </c>
      <c r="B7" s="40">
        <f>B8+B9+B10+B11+B12+B13</f>
        <v>2677.692714</v>
      </c>
      <c r="C7" s="41" t="s">
        <v>124</v>
      </c>
      <c r="D7" s="40"/>
    </row>
    <row r="8" spans="1:4" s="1" customFormat="1" ht="14.25" customHeight="1">
      <c r="A8" s="39" t="s">
        <v>10</v>
      </c>
      <c r="B8" s="42">
        <v>1918.692714</v>
      </c>
      <c r="C8" s="41" t="s">
        <v>125</v>
      </c>
      <c r="D8" s="40"/>
    </row>
    <row r="9" spans="1:4" s="1" customFormat="1" ht="14.25" customHeight="1">
      <c r="A9" s="39" t="s">
        <v>12</v>
      </c>
      <c r="B9" s="42"/>
      <c r="C9" s="41" t="s">
        <v>126</v>
      </c>
      <c r="D9" s="40"/>
    </row>
    <row r="10" spans="1:4" s="1" customFormat="1" ht="14.25" customHeight="1">
      <c r="A10" s="39" t="s">
        <v>14</v>
      </c>
      <c r="B10" s="42"/>
      <c r="C10" s="41" t="s">
        <v>127</v>
      </c>
      <c r="D10" s="40"/>
    </row>
    <row r="11" spans="1:4" s="1" customFormat="1" ht="14.25" customHeight="1">
      <c r="A11" s="39" t="s">
        <v>16</v>
      </c>
      <c r="B11" s="42"/>
      <c r="C11" s="41" t="s">
        <v>128</v>
      </c>
      <c r="D11" s="40"/>
    </row>
    <row r="12" spans="1:4" s="1" customFormat="1" ht="14.25" customHeight="1">
      <c r="A12" s="39" t="s">
        <v>18</v>
      </c>
      <c r="B12" s="42"/>
      <c r="C12" s="41" t="s">
        <v>129</v>
      </c>
      <c r="D12" s="40">
        <v>389.31013</v>
      </c>
    </row>
    <row r="13" spans="1:4" s="1" customFormat="1" ht="14.25" customHeight="1">
      <c r="A13" s="39" t="s">
        <v>20</v>
      </c>
      <c r="B13" s="42">
        <v>759</v>
      </c>
      <c r="C13" s="41" t="s">
        <v>130</v>
      </c>
      <c r="D13" s="40">
        <v>2022.048944</v>
      </c>
    </row>
    <row r="14" spans="1:4" s="1" customFormat="1" ht="14.25" customHeight="1">
      <c r="A14" s="39" t="s">
        <v>131</v>
      </c>
      <c r="B14" s="40"/>
      <c r="C14" s="41" t="s">
        <v>132</v>
      </c>
      <c r="D14" s="40"/>
    </row>
    <row r="15" spans="1:4" s="1" customFormat="1" ht="14.25" customHeight="1">
      <c r="A15" s="39" t="s">
        <v>24</v>
      </c>
      <c r="B15" s="42"/>
      <c r="C15" s="41" t="s">
        <v>133</v>
      </c>
      <c r="D15" s="40"/>
    </row>
    <row r="16" spans="1:4" s="1" customFormat="1" ht="14.25" customHeight="1">
      <c r="A16" s="39" t="s">
        <v>26</v>
      </c>
      <c r="B16" s="42"/>
      <c r="C16" s="41" t="s">
        <v>134</v>
      </c>
      <c r="D16" s="40"/>
    </row>
    <row r="17" spans="1:4" s="1" customFormat="1" ht="14.25" customHeight="1">
      <c r="A17" s="39" t="s">
        <v>135</v>
      </c>
      <c r="B17" s="42"/>
      <c r="C17" s="41" t="s">
        <v>136</v>
      </c>
      <c r="D17" s="40"/>
    </row>
    <row r="18" spans="1:4" s="1" customFormat="1" ht="14.25" customHeight="1">
      <c r="A18" s="39" t="s">
        <v>137</v>
      </c>
      <c r="B18" s="40"/>
      <c r="C18" s="41" t="s">
        <v>138</v>
      </c>
      <c r="D18" s="40"/>
    </row>
    <row r="19" spans="1:4" s="1" customFormat="1" ht="14.25" customHeight="1">
      <c r="A19" s="39" t="s">
        <v>123</v>
      </c>
      <c r="B19" s="40"/>
      <c r="C19" s="41" t="s">
        <v>139</v>
      </c>
      <c r="D19" s="40"/>
    </row>
    <row r="20" spans="1:4" s="1" customFormat="1" ht="14.25" customHeight="1">
      <c r="A20" s="39" t="s">
        <v>131</v>
      </c>
      <c r="B20" s="40"/>
      <c r="C20" s="41" t="s">
        <v>140</v>
      </c>
      <c r="D20" s="40"/>
    </row>
    <row r="21" spans="1:4" s="1" customFormat="1" ht="14.25" customHeight="1">
      <c r="A21" s="39" t="s">
        <v>135</v>
      </c>
      <c r="B21" s="40"/>
      <c r="C21" s="41" t="s">
        <v>141</v>
      </c>
      <c r="D21" s="40"/>
    </row>
    <row r="22" spans="1:4" s="1" customFormat="1" ht="14.25" customHeight="1">
      <c r="A22" s="39"/>
      <c r="B22" s="41"/>
      <c r="C22" s="41" t="s">
        <v>142</v>
      </c>
      <c r="D22" s="40"/>
    </row>
    <row r="23" spans="1:4" s="1" customFormat="1" ht="14.25" customHeight="1">
      <c r="A23" s="39"/>
      <c r="B23" s="41"/>
      <c r="C23" s="41" t="s">
        <v>143</v>
      </c>
      <c r="D23" s="40">
        <v>266.33364</v>
      </c>
    </row>
    <row r="24" spans="1:4" s="1" customFormat="1" ht="14.25" customHeight="1">
      <c r="A24" s="39"/>
      <c r="B24" s="41"/>
      <c r="C24" s="41" t="s">
        <v>144</v>
      </c>
      <c r="D24" s="40"/>
    </row>
    <row r="25" spans="1:4" s="1" customFormat="1" ht="14.25" customHeight="1">
      <c r="A25" s="39"/>
      <c r="B25" s="41"/>
      <c r="C25" s="41" t="s">
        <v>145</v>
      </c>
      <c r="D25" s="40"/>
    </row>
    <row r="26" spans="1:4" s="1" customFormat="1" ht="14.25" customHeight="1">
      <c r="A26" s="39"/>
      <c r="B26" s="41"/>
      <c r="C26" s="41" t="s">
        <v>146</v>
      </c>
      <c r="D26" s="40"/>
    </row>
    <row r="27" spans="1:4" s="1" customFormat="1" ht="14.25" customHeight="1">
      <c r="A27" s="39"/>
      <c r="B27" s="41"/>
      <c r="C27" s="41" t="s">
        <v>147</v>
      </c>
      <c r="D27" s="40"/>
    </row>
    <row r="28" spans="1:4" s="1" customFormat="1" ht="14.25" customHeight="1">
      <c r="A28" s="39"/>
      <c r="B28" s="41"/>
      <c r="C28" s="41" t="s">
        <v>148</v>
      </c>
      <c r="D28" s="40"/>
    </row>
    <row r="29" spans="1:4" s="1" customFormat="1" ht="14.25" customHeight="1">
      <c r="A29" s="39"/>
      <c r="B29" s="41"/>
      <c r="C29" s="41" t="s">
        <v>149</v>
      </c>
      <c r="D29" s="40"/>
    </row>
    <row r="30" spans="1:4" s="1" customFormat="1" ht="14.25" customHeight="1">
      <c r="A30" s="39"/>
      <c r="B30" s="41"/>
      <c r="C30" s="41" t="s">
        <v>150</v>
      </c>
      <c r="D30" s="41"/>
    </row>
    <row r="31" spans="1:4" s="1" customFormat="1" ht="14.25" customHeight="1">
      <c r="A31" s="39"/>
      <c r="B31" s="41"/>
      <c r="C31" s="41"/>
      <c r="D31" s="40"/>
    </row>
    <row r="32" spans="1:4" s="1" customFormat="1" ht="14.25" customHeight="1">
      <c r="A32" s="39"/>
      <c r="B32" s="41"/>
      <c r="C32" s="41" t="s">
        <v>151</v>
      </c>
      <c r="D32" s="40"/>
    </row>
    <row r="33" spans="1:4" s="1" customFormat="1" ht="14.25" customHeight="1">
      <c r="A33" s="39"/>
      <c r="B33" s="41"/>
      <c r="C33" s="41"/>
      <c r="D33" s="41"/>
    </row>
    <row r="34" spans="1:4" s="1" customFormat="1" ht="14.25" customHeight="1">
      <c r="A34" s="43" t="s">
        <v>152</v>
      </c>
      <c r="B34" s="44">
        <f>B6+B18</f>
        <v>2677.692714</v>
      </c>
      <c r="C34" s="45" t="s">
        <v>153</v>
      </c>
      <c r="D34" s="44">
        <f>D6</f>
        <v>2677.692714</v>
      </c>
    </row>
    <row r="35" spans="2:4" s="1" customFormat="1" ht="15">
      <c r="B35" s="15"/>
      <c r="C35" s="15"/>
      <c r="D35" s="15"/>
    </row>
    <row r="36" spans="2:4" s="1" customFormat="1" ht="15">
      <c r="B36" s="15"/>
      <c r="C36" s="15"/>
      <c r="D36" s="1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7109375" style="1" customWidth="1"/>
    <col min="4" max="4" width="20.421875" style="1" customWidth="1"/>
    <col min="5" max="5" width="18.8515625" style="1" customWidth="1"/>
    <col min="6" max="7" width="19.140625" style="1" customWidth="1"/>
    <col min="8" max="9" width="9.140625" style="1" customWidth="1"/>
  </cols>
  <sheetData>
    <row r="1" spans="1:8" s="1" customFormat="1" ht="21" customHeight="1">
      <c r="A1" s="17" t="s">
        <v>154</v>
      </c>
      <c r="B1" s="28"/>
      <c r="C1" s="18"/>
      <c r="D1" s="18"/>
      <c r="E1" s="18"/>
      <c r="F1" s="18"/>
      <c r="G1" s="18"/>
      <c r="H1" s="18"/>
    </row>
    <row r="2" spans="1:8" s="1" customFormat="1" ht="37.5" customHeight="1">
      <c r="A2" s="19" t="s">
        <v>155</v>
      </c>
      <c r="B2" s="29"/>
      <c r="C2" s="19"/>
      <c r="D2" s="19"/>
      <c r="E2" s="19"/>
      <c r="F2" s="19"/>
      <c r="G2" s="19"/>
      <c r="H2" s="18"/>
    </row>
    <row r="3" spans="1:8" s="1" customFormat="1" ht="21" customHeight="1">
      <c r="A3" s="20" t="s">
        <v>2</v>
      </c>
      <c r="B3" s="30"/>
      <c r="C3" s="18"/>
      <c r="D3" s="18"/>
      <c r="E3" s="18"/>
      <c r="F3" s="18"/>
      <c r="G3" s="21" t="s">
        <v>3</v>
      </c>
      <c r="H3" s="18"/>
    </row>
    <row r="4" spans="1:8" s="1" customFormat="1" ht="21" customHeight="1">
      <c r="A4" s="22" t="s">
        <v>78</v>
      </c>
      <c r="B4" s="23" t="s">
        <v>79</v>
      </c>
      <c r="C4" s="22" t="s">
        <v>60</v>
      </c>
      <c r="D4" s="22" t="s">
        <v>80</v>
      </c>
      <c r="E4" s="22"/>
      <c r="F4" s="22"/>
      <c r="G4" s="22" t="s">
        <v>81</v>
      </c>
      <c r="H4" s="18"/>
    </row>
    <row r="5" spans="1:8" s="1" customFormat="1" ht="21" customHeight="1">
      <c r="A5" s="22"/>
      <c r="B5" s="23"/>
      <c r="C5" s="22"/>
      <c r="D5" s="22" t="s">
        <v>62</v>
      </c>
      <c r="E5" s="22" t="s">
        <v>156</v>
      </c>
      <c r="F5" s="22" t="s">
        <v>157</v>
      </c>
      <c r="G5" s="22"/>
      <c r="H5" s="18"/>
    </row>
    <row r="6" spans="1:8" s="1" customFormat="1" ht="30.75" customHeight="1">
      <c r="A6" s="31" t="s">
        <v>73</v>
      </c>
      <c r="B6" s="31" t="s">
        <v>60</v>
      </c>
      <c r="C6" s="11">
        <v>2677.692714</v>
      </c>
      <c r="D6" s="11">
        <v>1898.692714</v>
      </c>
      <c r="E6" s="11">
        <v>1875.697846</v>
      </c>
      <c r="F6" s="11">
        <v>22.994868</v>
      </c>
      <c r="G6" s="11">
        <v>779</v>
      </c>
      <c r="H6" s="18"/>
    </row>
    <row r="7" spans="1:8" s="1" customFormat="1" ht="30.75" customHeight="1">
      <c r="A7" s="31" t="s">
        <v>85</v>
      </c>
      <c r="B7" s="31" t="s">
        <v>86</v>
      </c>
      <c r="C7" s="11">
        <v>389.31013</v>
      </c>
      <c r="D7" s="11">
        <v>389.31013</v>
      </c>
      <c r="E7" s="11">
        <v>389.31013</v>
      </c>
      <c r="F7" s="11"/>
      <c r="G7" s="11"/>
      <c r="H7" s="18"/>
    </row>
    <row r="8" spans="1:8" s="1" customFormat="1" ht="30.75" customHeight="1">
      <c r="A8" s="31" t="s">
        <v>87</v>
      </c>
      <c r="B8" s="31" t="s">
        <v>88</v>
      </c>
      <c r="C8" s="11">
        <v>378.800339</v>
      </c>
      <c r="D8" s="11">
        <v>378.800339</v>
      </c>
      <c r="E8" s="11">
        <v>378.800339</v>
      </c>
      <c r="F8" s="11"/>
      <c r="G8" s="11"/>
      <c r="H8" s="18"/>
    </row>
    <row r="9" spans="1:8" s="1" customFormat="1" ht="30.75" customHeight="1">
      <c r="A9" s="32" t="s">
        <v>89</v>
      </c>
      <c r="B9" s="32" t="s">
        <v>90</v>
      </c>
      <c r="C9" s="13">
        <v>132.85503</v>
      </c>
      <c r="D9" s="13">
        <v>132.85503</v>
      </c>
      <c r="E9" s="13">
        <v>132.85503</v>
      </c>
      <c r="F9" s="13"/>
      <c r="G9" s="13"/>
      <c r="H9" s="18"/>
    </row>
    <row r="10" spans="1:8" s="1" customFormat="1" ht="30.75" customHeight="1">
      <c r="A10" s="32" t="s">
        <v>91</v>
      </c>
      <c r="B10" s="32" t="s">
        <v>92</v>
      </c>
      <c r="C10" s="13">
        <v>140.796989</v>
      </c>
      <c r="D10" s="13">
        <v>140.796989</v>
      </c>
      <c r="E10" s="13">
        <v>140.796989</v>
      </c>
      <c r="F10" s="13"/>
      <c r="G10" s="13"/>
      <c r="H10" s="18"/>
    </row>
    <row r="11" spans="1:8" s="1" customFormat="1" ht="30.75" customHeight="1">
      <c r="A11" s="32" t="s">
        <v>93</v>
      </c>
      <c r="B11" s="32" t="s">
        <v>94</v>
      </c>
      <c r="C11" s="13">
        <v>105.14832</v>
      </c>
      <c r="D11" s="13">
        <v>105.14832</v>
      </c>
      <c r="E11" s="13">
        <v>105.14832</v>
      </c>
      <c r="F11" s="13"/>
      <c r="G11" s="13"/>
      <c r="H11" s="18"/>
    </row>
    <row r="12" spans="1:7" s="1" customFormat="1" ht="30.75" customHeight="1">
      <c r="A12" s="31" t="s">
        <v>95</v>
      </c>
      <c r="B12" s="31" t="s">
        <v>96</v>
      </c>
      <c r="C12" s="11">
        <v>10.509791</v>
      </c>
      <c r="D12" s="11">
        <v>10.509791</v>
      </c>
      <c r="E12" s="11">
        <v>10.509791</v>
      </c>
      <c r="F12" s="11"/>
      <c r="G12" s="11"/>
    </row>
    <row r="13" spans="1:7" s="1" customFormat="1" ht="30.75" customHeight="1">
      <c r="A13" s="32" t="s">
        <v>97</v>
      </c>
      <c r="B13" s="32" t="s">
        <v>98</v>
      </c>
      <c r="C13" s="13">
        <v>10.509791</v>
      </c>
      <c r="D13" s="13">
        <v>10.509791</v>
      </c>
      <c r="E13" s="13">
        <v>10.509791</v>
      </c>
      <c r="F13" s="13"/>
      <c r="G13" s="13"/>
    </row>
    <row r="14" spans="1:7" s="1" customFormat="1" ht="30.75" customHeight="1">
      <c r="A14" s="31" t="s">
        <v>99</v>
      </c>
      <c r="B14" s="31" t="s">
        <v>100</v>
      </c>
      <c r="C14" s="11">
        <v>2022.048944</v>
      </c>
      <c r="D14" s="11">
        <v>1243.048944</v>
      </c>
      <c r="E14" s="11">
        <v>1220.054076</v>
      </c>
      <c r="F14" s="11">
        <v>22.994868</v>
      </c>
      <c r="G14" s="11">
        <v>779</v>
      </c>
    </row>
    <row r="15" spans="1:7" s="1" customFormat="1" ht="30.75" customHeight="1">
      <c r="A15" s="31" t="s">
        <v>101</v>
      </c>
      <c r="B15" s="31" t="s">
        <v>102</v>
      </c>
      <c r="C15" s="11">
        <v>1905.138301</v>
      </c>
      <c r="D15" s="11">
        <v>1126.138301</v>
      </c>
      <c r="E15" s="11">
        <v>1103.143433</v>
      </c>
      <c r="F15" s="11">
        <v>22.994868</v>
      </c>
      <c r="G15" s="11">
        <v>779</v>
      </c>
    </row>
    <row r="16" spans="1:7" s="1" customFormat="1" ht="30.75" customHeight="1">
      <c r="A16" s="32" t="s">
        <v>103</v>
      </c>
      <c r="B16" s="32" t="s">
        <v>104</v>
      </c>
      <c r="C16" s="13">
        <v>1905.138301</v>
      </c>
      <c r="D16" s="13">
        <v>1126.138301</v>
      </c>
      <c r="E16" s="13">
        <v>1103.143433</v>
      </c>
      <c r="F16" s="13">
        <v>22.994868</v>
      </c>
      <c r="G16" s="13">
        <v>779</v>
      </c>
    </row>
    <row r="17" spans="1:7" s="1" customFormat="1" ht="30.75" customHeight="1">
      <c r="A17" s="31" t="s">
        <v>105</v>
      </c>
      <c r="B17" s="31" t="s">
        <v>106</v>
      </c>
      <c r="C17" s="11">
        <v>116.910643</v>
      </c>
      <c r="D17" s="11">
        <v>116.910643</v>
      </c>
      <c r="E17" s="11">
        <v>116.910643</v>
      </c>
      <c r="F17" s="11"/>
      <c r="G17" s="11"/>
    </row>
    <row r="18" spans="1:7" s="1" customFormat="1" ht="30.75" customHeight="1">
      <c r="A18" s="32" t="s">
        <v>107</v>
      </c>
      <c r="B18" s="32" t="s">
        <v>108</v>
      </c>
      <c r="C18" s="13">
        <v>116.910643</v>
      </c>
      <c r="D18" s="13">
        <v>116.910643</v>
      </c>
      <c r="E18" s="13">
        <v>116.910643</v>
      </c>
      <c r="F18" s="13"/>
      <c r="G18" s="13"/>
    </row>
    <row r="19" spans="1:7" s="1" customFormat="1" ht="30.75" customHeight="1">
      <c r="A19" s="31" t="s">
        <v>109</v>
      </c>
      <c r="B19" s="31" t="s">
        <v>110</v>
      </c>
      <c r="C19" s="11">
        <v>266.33364</v>
      </c>
      <c r="D19" s="11">
        <v>266.33364</v>
      </c>
      <c r="E19" s="11">
        <v>266.33364</v>
      </c>
      <c r="F19" s="11"/>
      <c r="G19" s="11"/>
    </row>
    <row r="20" spans="1:7" s="1" customFormat="1" ht="30.75" customHeight="1">
      <c r="A20" s="31" t="s">
        <v>111</v>
      </c>
      <c r="B20" s="31" t="s">
        <v>112</v>
      </c>
      <c r="C20" s="11">
        <v>266.33364</v>
      </c>
      <c r="D20" s="11">
        <v>266.33364</v>
      </c>
      <c r="E20" s="11">
        <v>266.33364</v>
      </c>
      <c r="F20" s="11"/>
      <c r="G20" s="11"/>
    </row>
    <row r="21" spans="1:7" s="1" customFormat="1" ht="30.75" customHeight="1">
      <c r="A21" s="32" t="s">
        <v>113</v>
      </c>
      <c r="B21" s="32" t="s">
        <v>114</v>
      </c>
      <c r="C21" s="13">
        <v>200.7816</v>
      </c>
      <c r="D21" s="13">
        <v>200.7816</v>
      </c>
      <c r="E21" s="13">
        <v>200.7816</v>
      </c>
      <c r="F21" s="13"/>
      <c r="G21" s="13"/>
    </row>
    <row r="22" spans="1:7" s="1" customFormat="1" ht="30.75" customHeight="1">
      <c r="A22" s="32" t="s">
        <v>115</v>
      </c>
      <c r="B22" s="32" t="s">
        <v>116</v>
      </c>
      <c r="C22" s="13">
        <v>65.55204</v>
      </c>
      <c r="D22" s="13">
        <v>65.55204</v>
      </c>
      <c r="E22" s="13">
        <v>65.55204</v>
      </c>
      <c r="F22" s="13"/>
      <c r="G22" s="13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7" t="s">
        <v>158</v>
      </c>
      <c r="B1" s="18"/>
      <c r="C1" s="18"/>
      <c r="D1" s="18"/>
      <c r="E1" s="18"/>
      <c r="F1" s="18"/>
      <c r="G1" s="18"/>
    </row>
    <row r="2" spans="1:7" s="1" customFormat="1" ht="37.5" customHeight="1">
      <c r="A2" s="19" t="s">
        <v>159</v>
      </c>
      <c r="B2" s="19"/>
      <c r="C2" s="19"/>
      <c r="D2" s="19"/>
      <c r="E2" s="19"/>
      <c r="F2" s="18"/>
      <c r="G2" s="18"/>
    </row>
    <row r="3" spans="1:7" s="1" customFormat="1" ht="21" customHeight="1">
      <c r="A3" s="20" t="s">
        <v>2</v>
      </c>
      <c r="C3" s="18"/>
      <c r="D3" s="18"/>
      <c r="E3" s="21" t="s">
        <v>3</v>
      </c>
      <c r="F3" s="18"/>
      <c r="G3" s="18"/>
    </row>
    <row r="4" spans="1:7" s="1" customFormat="1" ht="21" customHeight="1">
      <c r="A4" s="22" t="s">
        <v>160</v>
      </c>
      <c r="B4" s="22"/>
      <c r="C4" s="22" t="s">
        <v>161</v>
      </c>
      <c r="D4" s="22"/>
      <c r="E4" s="22"/>
      <c r="F4" s="18"/>
      <c r="G4" s="18"/>
    </row>
    <row r="5" spans="1:7" s="1" customFormat="1" ht="21" customHeight="1">
      <c r="A5" s="22" t="s">
        <v>78</v>
      </c>
      <c r="B5" s="22" t="s">
        <v>79</v>
      </c>
      <c r="C5" s="22" t="s">
        <v>60</v>
      </c>
      <c r="D5" s="22" t="s">
        <v>156</v>
      </c>
      <c r="E5" s="22" t="s">
        <v>157</v>
      </c>
      <c r="F5" s="18"/>
      <c r="G5" s="18"/>
    </row>
    <row r="6" spans="1:7" s="1" customFormat="1" ht="21" customHeight="1">
      <c r="A6" s="24" t="s">
        <v>73</v>
      </c>
      <c r="B6" s="24" t="s">
        <v>60</v>
      </c>
      <c r="C6" s="25">
        <v>1898.692714</v>
      </c>
      <c r="D6" s="25">
        <v>1875.697846</v>
      </c>
      <c r="E6" s="25">
        <v>22.994868</v>
      </c>
      <c r="F6" s="18"/>
      <c r="G6" s="18"/>
    </row>
    <row r="7" spans="1:7" s="1" customFormat="1" ht="21" customHeight="1">
      <c r="A7" s="24" t="s">
        <v>162</v>
      </c>
      <c r="B7" s="24" t="s">
        <v>163</v>
      </c>
      <c r="C7" s="25">
        <v>1690.967224</v>
      </c>
      <c r="D7" s="25">
        <v>1690.967224</v>
      </c>
      <c r="E7" s="25"/>
      <c r="F7" s="18"/>
      <c r="G7" s="18"/>
    </row>
    <row r="8" spans="1:5" s="1" customFormat="1" ht="21" customHeight="1">
      <c r="A8" s="26" t="s">
        <v>164</v>
      </c>
      <c r="B8" s="26" t="s">
        <v>165</v>
      </c>
      <c r="C8" s="27">
        <v>420.47064</v>
      </c>
      <c r="D8" s="27">
        <v>420.47064</v>
      </c>
      <c r="E8" s="27"/>
    </row>
    <row r="9" spans="1:5" s="1" customFormat="1" ht="21" customHeight="1">
      <c r="A9" s="26" t="s">
        <v>166</v>
      </c>
      <c r="B9" s="26" t="s">
        <v>167</v>
      </c>
      <c r="C9" s="27">
        <v>172.99383</v>
      </c>
      <c r="D9" s="27">
        <v>172.99383</v>
      </c>
      <c r="E9" s="27"/>
    </row>
    <row r="10" spans="1:5" s="1" customFormat="1" ht="21" customHeight="1">
      <c r="A10" s="26" t="s">
        <v>168</v>
      </c>
      <c r="B10" s="26" t="s">
        <v>169</v>
      </c>
      <c r="C10" s="27">
        <v>343.733963</v>
      </c>
      <c r="D10" s="27">
        <v>343.733963</v>
      </c>
      <c r="E10" s="27"/>
    </row>
    <row r="11" spans="1:5" s="1" customFormat="1" ht="21" customHeight="1">
      <c r="A11" s="26" t="s">
        <v>170</v>
      </c>
      <c r="B11" s="26" t="s">
        <v>171</v>
      </c>
      <c r="C11" s="27">
        <v>231.49704</v>
      </c>
      <c r="D11" s="27">
        <v>231.49704</v>
      </c>
      <c r="E11" s="27"/>
    </row>
    <row r="12" spans="1:5" s="1" customFormat="1" ht="21" customHeight="1">
      <c r="A12" s="26" t="s">
        <v>172</v>
      </c>
      <c r="B12" s="26" t="s">
        <v>173</v>
      </c>
      <c r="C12" s="27">
        <v>140.796989</v>
      </c>
      <c r="D12" s="27">
        <v>140.796989</v>
      </c>
      <c r="E12" s="27"/>
    </row>
    <row r="13" spans="1:5" s="1" customFormat="1" ht="21" customHeight="1">
      <c r="A13" s="26" t="s">
        <v>174</v>
      </c>
      <c r="B13" s="26" t="s">
        <v>175</v>
      </c>
      <c r="C13" s="27">
        <v>105.14832</v>
      </c>
      <c r="D13" s="27">
        <v>105.14832</v>
      </c>
      <c r="E13" s="27"/>
    </row>
    <row r="14" spans="1:5" s="1" customFormat="1" ht="21" customHeight="1">
      <c r="A14" s="26" t="s">
        <v>176</v>
      </c>
      <c r="B14" s="26" t="s">
        <v>177</v>
      </c>
      <c r="C14" s="27">
        <v>71.212651</v>
      </c>
      <c r="D14" s="27">
        <v>71.212651</v>
      </c>
      <c r="E14" s="27"/>
    </row>
    <row r="15" spans="1:5" s="1" customFormat="1" ht="21" customHeight="1">
      <c r="A15" s="26" t="s">
        <v>178</v>
      </c>
      <c r="B15" s="26" t="s">
        <v>179</v>
      </c>
      <c r="C15" s="27">
        <v>4.332191</v>
      </c>
      <c r="D15" s="27">
        <v>4.332191</v>
      </c>
      <c r="E15" s="27"/>
    </row>
    <row r="16" spans="1:5" s="1" customFormat="1" ht="21" customHeight="1">
      <c r="A16" s="26" t="s">
        <v>180</v>
      </c>
      <c r="B16" s="26" t="s">
        <v>181</v>
      </c>
      <c r="C16" s="27">
        <v>200.7816</v>
      </c>
      <c r="D16" s="27">
        <v>200.7816</v>
      </c>
      <c r="E16" s="27"/>
    </row>
    <row r="17" spans="1:5" s="1" customFormat="1" ht="21" customHeight="1">
      <c r="A17" s="24" t="s">
        <v>182</v>
      </c>
      <c r="B17" s="24" t="s">
        <v>183</v>
      </c>
      <c r="C17" s="25">
        <v>22.994868</v>
      </c>
      <c r="D17" s="25"/>
      <c r="E17" s="25">
        <v>22.994868</v>
      </c>
    </row>
    <row r="18" spans="1:5" s="1" customFormat="1" ht="21" customHeight="1">
      <c r="A18" s="26" t="s">
        <v>184</v>
      </c>
      <c r="B18" s="26" t="s">
        <v>185</v>
      </c>
      <c r="C18" s="27">
        <v>5</v>
      </c>
      <c r="D18" s="27"/>
      <c r="E18" s="27">
        <v>5</v>
      </c>
    </row>
    <row r="19" spans="1:5" s="1" customFormat="1" ht="21" customHeight="1">
      <c r="A19" s="26" t="s">
        <v>186</v>
      </c>
      <c r="B19" s="26" t="s">
        <v>187</v>
      </c>
      <c r="C19" s="27">
        <v>2</v>
      </c>
      <c r="D19" s="27"/>
      <c r="E19" s="27">
        <v>2</v>
      </c>
    </row>
    <row r="20" spans="1:5" s="1" customFormat="1" ht="21" customHeight="1">
      <c r="A20" s="26" t="s">
        <v>188</v>
      </c>
      <c r="B20" s="26" t="s">
        <v>189</v>
      </c>
      <c r="C20" s="27">
        <v>5</v>
      </c>
      <c r="D20" s="27"/>
      <c r="E20" s="27">
        <v>5</v>
      </c>
    </row>
    <row r="21" spans="1:5" s="1" customFormat="1" ht="21" customHeight="1">
      <c r="A21" s="26" t="s">
        <v>190</v>
      </c>
      <c r="B21" s="26" t="s">
        <v>191</v>
      </c>
      <c r="C21" s="27">
        <v>6.278868</v>
      </c>
      <c r="D21" s="27"/>
      <c r="E21" s="27">
        <v>6.278868</v>
      </c>
    </row>
    <row r="22" spans="1:5" s="1" customFormat="1" ht="21" customHeight="1">
      <c r="A22" s="26" t="s">
        <v>192</v>
      </c>
      <c r="B22" s="26" t="s">
        <v>193</v>
      </c>
      <c r="C22" s="27">
        <v>2.376</v>
      </c>
      <c r="D22" s="27"/>
      <c r="E22" s="27">
        <v>2.376</v>
      </c>
    </row>
    <row r="23" spans="1:5" s="1" customFormat="1" ht="21" customHeight="1">
      <c r="A23" s="26" t="s">
        <v>194</v>
      </c>
      <c r="B23" s="26" t="s">
        <v>195</v>
      </c>
      <c r="C23" s="27">
        <v>2.34</v>
      </c>
      <c r="D23" s="27"/>
      <c r="E23" s="27">
        <v>2.34</v>
      </c>
    </row>
    <row r="24" spans="1:5" s="1" customFormat="1" ht="21" customHeight="1">
      <c r="A24" s="24" t="s">
        <v>196</v>
      </c>
      <c r="B24" s="24" t="s">
        <v>197</v>
      </c>
      <c r="C24" s="25">
        <v>184.730622</v>
      </c>
      <c r="D24" s="25">
        <v>184.730622</v>
      </c>
      <c r="E24" s="25"/>
    </row>
    <row r="25" spans="1:5" s="1" customFormat="1" ht="21" customHeight="1">
      <c r="A25" s="26" t="s">
        <v>198</v>
      </c>
      <c r="B25" s="26" t="s">
        <v>199</v>
      </c>
      <c r="C25" s="27">
        <v>132.85503</v>
      </c>
      <c r="D25" s="27">
        <v>132.85503</v>
      </c>
      <c r="E25" s="27"/>
    </row>
    <row r="26" spans="1:5" s="1" customFormat="1" ht="21" customHeight="1">
      <c r="A26" s="26" t="s">
        <v>200</v>
      </c>
      <c r="B26" s="26" t="s">
        <v>201</v>
      </c>
      <c r="C26" s="27">
        <v>6.1776</v>
      </c>
      <c r="D26" s="27">
        <v>6.1776</v>
      </c>
      <c r="E26" s="27"/>
    </row>
    <row r="27" spans="1:5" s="1" customFormat="1" ht="21" customHeight="1">
      <c r="A27" s="26" t="s">
        <v>202</v>
      </c>
      <c r="B27" s="26" t="s">
        <v>203</v>
      </c>
      <c r="C27" s="27">
        <v>45.697992</v>
      </c>
      <c r="D27" s="27">
        <v>45.697992</v>
      </c>
      <c r="E27" s="27"/>
    </row>
    <row r="28" s="1" customFormat="1" ht="15"/>
    <row r="29" spans="1:7" s="1" customFormat="1" ht="21" customHeight="1">
      <c r="A29" s="18"/>
      <c r="B29" s="18"/>
      <c r="C29" s="18"/>
      <c r="D29" s="18"/>
      <c r="E29" s="18"/>
      <c r="F29" s="18"/>
      <c r="G29" s="18"/>
    </row>
    <row r="30" spans="1:7" s="1" customFormat="1" ht="21" customHeight="1">
      <c r="A30" s="18"/>
      <c r="B30" s="18"/>
      <c r="C30" s="18"/>
      <c r="D30" s="18"/>
      <c r="E30" s="18"/>
      <c r="F30" s="18"/>
      <c r="G30" s="18"/>
    </row>
    <row r="31" spans="1:7" s="1" customFormat="1" ht="21" customHeight="1">
      <c r="A31" s="18"/>
      <c r="B31" s="18"/>
      <c r="C31" s="18"/>
      <c r="D31" s="18"/>
      <c r="E31" s="18"/>
      <c r="F31" s="18"/>
      <c r="G31" s="18"/>
    </row>
    <row r="32" spans="1:7" s="1" customFormat="1" ht="21" customHeight="1">
      <c r="A32" s="18"/>
      <c r="B32" s="18"/>
      <c r="C32" s="18"/>
      <c r="D32" s="18"/>
      <c r="E32" s="18"/>
      <c r="F32" s="18"/>
      <c r="G32" s="18"/>
    </row>
    <row r="33" spans="1:7" s="1" customFormat="1" ht="21" customHeight="1">
      <c r="A33" s="18"/>
      <c r="B33" s="18"/>
      <c r="C33" s="18"/>
      <c r="D33" s="18"/>
      <c r="E33" s="18"/>
      <c r="F33" s="18"/>
      <c r="G33" s="18"/>
    </row>
    <row r="34" spans="1:7" s="1" customFormat="1" ht="21" customHeight="1">
      <c r="A34" s="18"/>
      <c r="B34" s="18"/>
      <c r="C34" s="18"/>
      <c r="D34" s="18"/>
      <c r="E34" s="18"/>
      <c r="F34" s="18"/>
      <c r="G34" s="18"/>
    </row>
    <row r="35" spans="1:7" s="1" customFormat="1" ht="21" customHeight="1">
      <c r="A35" s="18"/>
      <c r="B35" s="18"/>
      <c r="C35" s="18"/>
      <c r="D35" s="18"/>
      <c r="E35" s="18"/>
      <c r="F35" s="18"/>
      <c r="G35" s="18"/>
    </row>
    <row r="36" spans="1:7" s="1" customFormat="1" ht="21" customHeight="1">
      <c r="A36" s="18"/>
      <c r="B36" s="18"/>
      <c r="C36" s="18"/>
      <c r="D36" s="18"/>
      <c r="E36" s="18"/>
      <c r="F36" s="18"/>
      <c r="G36" s="18"/>
    </row>
    <row r="37" spans="1:7" s="1" customFormat="1" ht="15">
      <c r="A37" s="18"/>
      <c r="B37" s="18"/>
      <c r="C37" s="18"/>
      <c r="D37" s="18"/>
      <c r="E37" s="18"/>
      <c r="F37" s="18"/>
      <c r="G37" s="1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23.00390625" style="1" customWidth="1"/>
    <col min="3" max="3" width="21.421875" style="1" customWidth="1"/>
    <col min="4" max="4" width="20.421875" style="1" customWidth="1"/>
    <col min="5" max="5" width="21.140625" style="1" customWidth="1"/>
    <col min="6" max="6" width="25.00390625" style="1" customWidth="1"/>
    <col min="7" max="7" width="9.140625" style="1" customWidth="1"/>
  </cols>
  <sheetData>
    <row r="1" s="1" customFormat="1" ht="18" customHeight="1">
      <c r="A1" s="17" t="s">
        <v>204</v>
      </c>
    </row>
    <row r="2" spans="1:6" s="1" customFormat="1" ht="37.5" customHeight="1">
      <c r="A2" s="19" t="s">
        <v>205</v>
      </c>
      <c r="B2" s="19"/>
      <c r="C2" s="19"/>
      <c r="D2" s="19"/>
      <c r="E2" s="19"/>
      <c r="F2" s="19"/>
    </row>
    <row r="3" spans="1:6" s="1" customFormat="1" ht="21" customHeight="1">
      <c r="A3" s="20" t="s">
        <v>2</v>
      </c>
      <c r="F3" s="21" t="s">
        <v>206</v>
      </c>
    </row>
    <row r="4" spans="1:6" s="1" customFormat="1" ht="21" customHeight="1">
      <c r="A4" s="23" t="s">
        <v>207</v>
      </c>
      <c r="B4" s="23" t="s">
        <v>208</v>
      </c>
      <c r="C4" s="22" t="s">
        <v>209</v>
      </c>
      <c r="D4" s="22"/>
      <c r="E4" s="22"/>
      <c r="F4" s="22" t="s">
        <v>210</v>
      </c>
    </row>
    <row r="5" spans="1:6" s="1" customFormat="1" ht="21" customHeight="1">
      <c r="A5" s="23"/>
      <c r="B5" s="23"/>
      <c r="C5" s="22" t="s">
        <v>62</v>
      </c>
      <c r="D5" s="22" t="s">
        <v>211</v>
      </c>
      <c r="E5" s="22" t="s">
        <v>212</v>
      </c>
      <c r="F5" s="22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17" t="s">
        <v>213</v>
      </c>
      <c r="B1" s="18"/>
      <c r="C1" s="18"/>
      <c r="D1" s="18"/>
      <c r="E1" s="18"/>
      <c r="F1" s="18"/>
      <c r="G1" s="18"/>
    </row>
    <row r="2" spans="1:7" s="1" customFormat="1" ht="37.5" customHeight="1">
      <c r="A2" s="19" t="s">
        <v>214</v>
      </c>
      <c r="B2" s="19"/>
      <c r="C2" s="19"/>
      <c r="D2" s="19"/>
      <c r="E2" s="19"/>
      <c r="F2" s="18"/>
      <c r="G2" s="18"/>
    </row>
    <row r="3" spans="1:7" s="1" customFormat="1" ht="21" customHeight="1">
      <c r="A3" s="20" t="s">
        <v>2</v>
      </c>
      <c r="C3" s="18"/>
      <c r="D3" s="18"/>
      <c r="E3" s="21" t="s">
        <v>3</v>
      </c>
      <c r="F3" s="18"/>
      <c r="G3" s="18"/>
    </row>
    <row r="4" spans="1:7" s="1" customFormat="1" ht="21" customHeight="1">
      <c r="A4" s="22" t="s">
        <v>78</v>
      </c>
      <c r="B4" s="22" t="s">
        <v>79</v>
      </c>
      <c r="C4" s="22" t="s">
        <v>215</v>
      </c>
      <c r="D4" s="22"/>
      <c r="E4" s="22"/>
      <c r="F4" s="18"/>
      <c r="G4" s="18"/>
    </row>
    <row r="5" spans="1:7" s="1" customFormat="1" ht="21" customHeight="1">
      <c r="A5" s="22"/>
      <c r="B5" s="22"/>
      <c r="C5" s="22" t="s">
        <v>60</v>
      </c>
      <c r="D5" s="22" t="s">
        <v>80</v>
      </c>
      <c r="E5" s="22" t="s">
        <v>81</v>
      </c>
      <c r="F5" s="18"/>
      <c r="G5" s="18"/>
    </row>
    <row r="6" spans="1:7" s="1" customFormat="1" ht="21" customHeight="1">
      <c r="A6" s="18"/>
      <c r="B6" s="18"/>
      <c r="C6" s="18"/>
      <c r="D6" s="18"/>
      <c r="E6" s="18"/>
      <c r="F6" s="18"/>
      <c r="G6" s="18"/>
    </row>
    <row r="7" spans="1:7" s="1" customFormat="1" ht="21" customHeight="1">
      <c r="A7" s="18"/>
      <c r="B7" s="18"/>
      <c r="C7" s="18"/>
      <c r="D7" s="18"/>
      <c r="E7" s="18"/>
      <c r="F7" s="18"/>
      <c r="G7" s="18"/>
    </row>
    <row r="8" spans="1:7" s="1" customFormat="1" ht="21" customHeight="1">
      <c r="A8" s="18"/>
      <c r="B8" s="18"/>
      <c r="C8" s="18"/>
      <c r="D8" s="18"/>
      <c r="E8" s="18"/>
      <c r="F8" s="18"/>
      <c r="G8" s="18"/>
    </row>
    <row r="9" spans="1:7" s="1" customFormat="1" ht="21" customHeight="1">
      <c r="A9" s="18"/>
      <c r="B9" s="18"/>
      <c r="C9" s="18"/>
      <c r="D9" s="18"/>
      <c r="E9" s="18"/>
      <c r="F9" s="18"/>
      <c r="G9" s="18"/>
    </row>
    <row r="10" spans="1:7" s="1" customFormat="1" ht="21" customHeight="1">
      <c r="A10" s="18"/>
      <c r="B10" s="18"/>
      <c r="C10" s="18"/>
      <c r="D10" s="18"/>
      <c r="E10" s="18"/>
      <c r="F10" s="18"/>
      <c r="G10" s="18"/>
    </row>
    <row r="11" spans="1:7" s="1" customFormat="1" ht="21" customHeight="1">
      <c r="A11" s="18"/>
      <c r="B11" s="18"/>
      <c r="C11" s="18"/>
      <c r="D11" s="18"/>
      <c r="E11" s="18"/>
      <c r="F11" s="18"/>
      <c r="G11" s="18"/>
    </row>
    <row r="12" spans="1:7" s="1" customFormat="1" ht="21" customHeight="1">
      <c r="A12" s="18"/>
      <c r="B12" s="18"/>
      <c r="C12" s="18"/>
      <c r="D12" s="18"/>
      <c r="E12" s="18"/>
      <c r="F12" s="18"/>
      <c r="G12" s="18"/>
    </row>
    <row r="13" spans="1:7" s="1" customFormat="1" ht="21" customHeight="1">
      <c r="A13" s="18"/>
      <c r="B13" s="18"/>
      <c r="C13" s="18"/>
      <c r="D13" s="18"/>
      <c r="E13" s="18"/>
      <c r="F13" s="18"/>
      <c r="G13" s="18"/>
    </row>
    <row r="14" spans="1:7" s="1" customFormat="1" ht="15">
      <c r="A14" s="18"/>
      <c r="B14" s="18"/>
      <c r="C14" s="18"/>
      <c r="D14" s="18"/>
      <c r="E14" s="18"/>
      <c r="F14" s="18"/>
      <c r="G14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10.00390625" style="1" customWidth="1"/>
    <col min="7" max="8" width="12.421875" style="1" customWidth="1"/>
    <col min="9" max="9" width="9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217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16" t="s">
        <v>3</v>
      </c>
    </row>
    <row r="4" spans="1:11" s="1" customFormat="1" ht="21" customHeight="1">
      <c r="A4" s="8" t="s">
        <v>218</v>
      </c>
      <c r="B4" s="8" t="s">
        <v>219</v>
      </c>
      <c r="C4" s="8" t="s">
        <v>60</v>
      </c>
      <c r="D4" s="9" t="s">
        <v>220</v>
      </c>
      <c r="E4" s="9"/>
      <c r="F4" s="9"/>
      <c r="G4" s="9" t="s">
        <v>221</v>
      </c>
      <c r="H4" s="9"/>
      <c r="I4" s="9"/>
      <c r="J4" s="9" t="s">
        <v>66</v>
      </c>
      <c r="K4" s="9" t="s">
        <v>72</v>
      </c>
    </row>
    <row r="5" spans="1:11" s="1" customFormat="1" ht="42" customHeight="1">
      <c r="A5" s="8"/>
      <c r="B5" s="8"/>
      <c r="C5" s="8"/>
      <c r="D5" s="9" t="s">
        <v>63</v>
      </c>
      <c r="E5" s="9" t="s">
        <v>64</v>
      </c>
      <c r="F5" s="9" t="s">
        <v>65</v>
      </c>
      <c r="G5" s="9" t="s">
        <v>63</v>
      </c>
      <c r="H5" s="9" t="s">
        <v>64</v>
      </c>
      <c r="I5" s="9" t="s">
        <v>65</v>
      </c>
      <c r="J5" s="9"/>
      <c r="K5" s="9"/>
    </row>
    <row r="6" spans="1:11" s="1" customFormat="1" ht="30.75" customHeight="1">
      <c r="A6" s="10" t="s">
        <v>73</v>
      </c>
      <c r="B6" s="10" t="s">
        <v>60</v>
      </c>
      <c r="C6" s="11">
        <f aca="true" t="shared" si="0" ref="C6:C18">E6+F6+G6+H6+I6+J6+K6+D6</f>
        <v>14982.630348</v>
      </c>
      <c r="D6" s="11">
        <v>779</v>
      </c>
      <c r="E6" s="11"/>
      <c r="F6" s="11"/>
      <c r="G6" s="11"/>
      <c r="H6" s="11"/>
      <c r="I6" s="11"/>
      <c r="J6" s="11"/>
      <c r="K6" s="11">
        <v>14203.630348</v>
      </c>
    </row>
    <row r="7" spans="1:11" s="1" customFormat="1" ht="30.75" customHeight="1">
      <c r="A7" s="10"/>
      <c r="B7" s="10" t="s">
        <v>75</v>
      </c>
      <c r="C7" s="11">
        <f t="shared" si="0"/>
        <v>14982.630348</v>
      </c>
      <c r="D7" s="11">
        <v>779</v>
      </c>
      <c r="E7" s="11"/>
      <c r="F7" s="11"/>
      <c r="G7" s="11"/>
      <c r="H7" s="11"/>
      <c r="I7" s="11"/>
      <c r="J7" s="11"/>
      <c r="K7" s="11">
        <v>14203.630348</v>
      </c>
    </row>
    <row r="8" spans="1:11" s="1" customFormat="1" ht="30.75" customHeight="1">
      <c r="A8" s="12" t="s">
        <v>222</v>
      </c>
      <c r="B8" s="12" t="s">
        <v>223</v>
      </c>
      <c r="C8" s="13">
        <f t="shared" si="0"/>
        <v>20</v>
      </c>
      <c r="D8" s="13">
        <v>20</v>
      </c>
      <c r="E8" s="13"/>
      <c r="F8" s="13"/>
      <c r="G8" s="13"/>
      <c r="H8" s="13"/>
      <c r="I8" s="13"/>
      <c r="J8" s="13"/>
      <c r="K8" s="13"/>
    </row>
    <row r="9" spans="1:11" s="1" customFormat="1" ht="30.75" customHeight="1">
      <c r="A9" s="12" t="s">
        <v>222</v>
      </c>
      <c r="B9" s="12" t="s">
        <v>224</v>
      </c>
      <c r="C9" s="13">
        <f t="shared" si="0"/>
        <v>100</v>
      </c>
      <c r="D9" s="13">
        <v>100</v>
      </c>
      <c r="E9" s="13"/>
      <c r="F9" s="13"/>
      <c r="G9" s="13"/>
      <c r="H9" s="13"/>
      <c r="I9" s="13"/>
      <c r="J9" s="13"/>
      <c r="K9" s="13"/>
    </row>
    <row r="10" spans="1:11" s="1" customFormat="1" ht="30.75" customHeight="1">
      <c r="A10" s="12" t="s">
        <v>222</v>
      </c>
      <c r="B10" s="12" t="s">
        <v>225</v>
      </c>
      <c r="C10" s="13">
        <f t="shared" si="0"/>
        <v>29</v>
      </c>
      <c r="D10" s="13">
        <v>29</v>
      </c>
      <c r="E10" s="13"/>
      <c r="F10" s="13"/>
      <c r="G10" s="13"/>
      <c r="H10" s="13"/>
      <c r="I10" s="13"/>
      <c r="J10" s="13"/>
      <c r="K10" s="13"/>
    </row>
    <row r="11" spans="1:11" s="1" customFormat="1" ht="30.75" customHeight="1">
      <c r="A11" s="12" t="s">
        <v>222</v>
      </c>
      <c r="B11" s="12" t="s">
        <v>226</v>
      </c>
      <c r="C11" s="13">
        <f t="shared" si="0"/>
        <v>400</v>
      </c>
      <c r="D11" s="13">
        <v>400</v>
      </c>
      <c r="E11" s="13"/>
      <c r="F11" s="13"/>
      <c r="G11" s="13"/>
      <c r="H11" s="13"/>
      <c r="I11" s="13"/>
      <c r="J11" s="13"/>
      <c r="K11" s="13"/>
    </row>
    <row r="12" spans="1:11" s="1" customFormat="1" ht="30.75" customHeight="1">
      <c r="A12" s="12" t="s">
        <v>222</v>
      </c>
      <c r="B12" s="12" t="s">
        <v>227</v>
      </c>
      <c r="C12" s="13">
        <f t="shared" si="0"/>
        <v>100</v>
      </c>
      <c r="D12" s="13">
        <v>100</v>
      </c>
      <c r="E12" s="13"/>
      <c r="F12" s="13"/>
      <c r="G12" s="13"/>
      <c r="H12" s="13"/>
      <c r="I12" s="13"/>
      <c r="J12" s="13"/>
      <c r="K12" s="13"/>
    </row>
    <row r="13" spans="1:11" s="1" customFormat="1" ht="30.75" customHeight="1">
      <c r="A13" s="12" t="s">
        <v>222</v>
      </c>
      <c r="B13" s="12" t="s">
        <v>228</v>
      </c>
      <c r="C13" s="13">
        <f t="shared" si="0"/>
        <v>30</v>
      </c>
      <c r="D13" s="13">
        <v>30</v>
      </c>
      <c r="E13" s="13"/>
      <c r="F13" s="13"/>
      <c r="G13" s="13"/>
      <c r="H13" s="13"/>
      <c r="I13" s="13"/>
      <c r="J13" s="13"/>
      <c r="K13" s="13"/>
    </row>
    <row r="14" spans="1:11" s="1" customFormat="1" ht="30.75" customHeight="1">
      <c r="A14" s="12" t="s">
        <v>222</v>
      </c>
      <c r="B14" s="12" t="s">
        <v>229</v>
      </c>
      <c r="C14" s="13">
        <f t="shared" si="0"/>
        <v>100</v>
      </c>
      <c r="D14" s="13">
        <v>100</v>
      </c>
      <c r="E14" s="13"/>
      <c r="F14" s="13"/>
      <c r="G14" s="13"/>
      <c r="H14" s="13"/>
      <c r="I14" s="13"/>
      <c r="J14" s="13"/>
      <c r="K14" s="13"/>
    </row>
    <row r="15" spans="1:11" s="1" customFormat="1" ht="30.75" customHeight="1">
      <c r="A15" s="12" t="s">
        <v>222</v>
      </c>
      <c r="B15" s="12" t="s">
        <v>230</v>
      </c>
      <c r="C15" s="13">
        <f t="shared" si="0"/>
        <v>111.6</v>
      </c>
      <c r="D15" s="13"/>
      <c r="E15" s="13"/>
      <c r="F15" s="13"/>
      <c r="G15" s="13"/>
      <c r="H15" s="13"/>
      <c r="I15" s="13"/>
      <c r="J15" s="13"/>
      <c r="K15" s="13">
        <v>111.6</v>
      </c>
    </row>
    <row r="16" spans="1:11" s="1" customFormat="1" ht="30.75" customHeight="1">
      <c r="A16" s="12" t="s">
        <v>222</v>
      </c>
      <c r="B16" s="12" t="s">
        <v>231</v>
      </c>
      <c r="C16" s="13">
        <f t="shared" si="0"/>
        <v>19.534662</v>
      </c>
      <c r="D16" s="13"/>
      <c r="E16" s="13"/>
      <c r="F16" s="13"/>
      <c r="G16" s="13"/>
      <c r="H16" s="13"/>
      <c r="I16" s="13"/>
      <c r="J16" s="13"/>
      <c r="K16" s="13">
        <v>19.534662</v>
      </c>
    </row>
    <row r="17" spans="1:11" s="1" customFormat="1" ht="30.75" customHeight="1">
      <c r="A17" s="12" t="s">
        <v>222</v>
      </c>
      <c r="B17" s="12" t="s">
        <v>232</v>
      </c>
      <c r="C17" s="13">
        <f t="shared" si="0"/>
        <v>2135.495686</v>
      </c>
      <c r="D17" s="13"/>
      <c r="E17" s="13"/>
      <c r="F17" s="13"/>
      <c r="G17" s="13"/>
      <c r="H17" s="13"/>
      <c r="I17" s="13"/>
      <c r="J17" s="13"/>
      <c r="K17" s="13">
        <v>2135.495686</v>
      </c>
    </row>
    <row r="18" spans="1:11" s="1" customFormat="1" ht="30.75" customHeight="1">
      <c r="A18" s="12" t="s">
        <v>222</v>
      </c>
      <c r="B18" s="12" t="s">
        <v>233</v>
      </c>
      <c r="C18" s="13">
        <f t="shared" si="0"/>
        <v>11937</v>
      </c>
      <c r="D18" s="13"/>
      <c r="E18" s="13"/>
      <c r="F18" s="13"/>
      <c r="G18" s="13"/>
      <c r="H18" s="13"/>
      <c r="I18" s="13"/>
      <c r="J18" s="13"/>
      <c r="K18" s="13">
        <v>11937</v>
      </c>
    </row>
    <row r="19" s="1" customFormat="1" ht="15"/>
    <row r="20" spans="1:11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1" customFormat="1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1" customFormat="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s="1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缘宝宝的梦梦哒</cp:lastModifiedBy>
  <dcterms:created xsi:type="dcterms:W3CDTF">2023-04-13T07:30:13Z</dcterms:created>
  <dcterms:modified xsi:type="dcterms:W3CDTF">2023-04-13T09:25:30Z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BCF7707EE5CD462F96BB2BDA70BF0DCA_12</vt:lpwstr>
  </property>
  <property fmtid="{D5CDD505-2E9C-101B-9397-08002B2CF9AE}" pid="4" name="KSOProductBuildV">
    <vt:lpwstr>2052-11.1.0.14036</vt:lpwstr>
  </property>
</Properties>
</file>